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65521" windowWidth="8220" windowHeight="11340" activeTab="1"/>
  </bookViews>
  <sheets>
    <sheet name="Sheet1" sheetId="1" r:id="rId1"/>
    <sheet name="Table 3-4" sheetId="2" r:id="rId2"/>
  </sheets>
  <definedNames>
    <definedName name="_xlnm.Print_Area" localSheetId="1">'Table 3-4'!$A$1:$O$47</definedName>
  </definedNames>
  <calcPr fullCalcOnLoad="1"/>
</workbook>
</file>

<file path=xl/sharedStrings.xml><?xml version="1.0" encoding="utf-8"?>
<sst xmlns="http://schemas.openxmlformats.org/spreadsheetml/2006/main" count="226" uniqueCount="88">
  <si>
    <t>Species</t>
  </si>
  <si>
    <t>Peaking Reach</t>
  </si>
  <si>
    <t>Bypass Reach</t>
  </si>
  <si>
    <t>Upstream of French Meadows Reservoir</t>
  </si>
  <si>
    <t>Number of Sites</t>
  </si>
  <si>
    <t>MF4.8</t>
  </si>
  <si>
    <t>MF 9.1</t>
  </si>
  <si>
    <t>MF14.1</t>
  </si>
  <si>
    <t>MF19.1</t>
  </si>
  <si>
    <t>MF24.1</t>
  </si>
  <si>
    <t>MF26.2</t>
  </si>
  <si>
    <t>MF36.2</t>
  </si>
  <si>
    <t>MF44.7</t>
  </si>
  <si>
    <t>MF51.8</t>
  </si>
  <si>
    <t>Margaritifera falcata</t>
  </si>
  <si>
    <t>X</t>
  </si>
  <si>
    <t>x</t>
  </si>
  <si>
    <t>Pisidium casertanum</t>
  </si>
  <si>
    <t>Pisidium walkeri</t>
  </si>
  <si>
    <r>
      <t>Pisidium</t>
    </r>
    <r>
      <rPr>
        <sz val="10"/>
        <rFont val="Arial"/>
        <family val="2"/>
      </rPr>
      <t xml:space="preserve"> species</t>
    </r>
  </si>
  <si>
    <t>Ferrissia rivularis</t>
  </si>
  <si>
    <t>Fossaria obrussa</t>
  </si>
  <si>
    <t>Juga (Oreobasis) nigrina</t>
  </si>
  <si>
    <t>Menetus opercularis</t>
  </si>
  <si>
    <t>Physella gyrina</t>
  </si>
  <si>
    <t>Number of species:</t>
  </si>
  <si>
    <t>Mean number per site:</t>
  </si>
  <si>
    <t>Rubicon River Bypass Reach</t>
  </si>
  <si>
    <t>Upstream of Hell Reservoir</t>
  </si>
  <si>
    <t>R3.5</t>
  </si>
  <si>
    <t>R20.9</t>
  </si>
  <si>
    <t>R25.7</t>
  </si>
  <si>
    <t>R36.2</t>
  </si>
  <si>
    <t>FLC</t>
  </si>
  <si>
    <t>Non-Project Tributary</t>
  </si>
  <si>
    <t>Long Canyon Creek Reaches</t>
  </si>
  <si>
    <t>Duncan Creek</t>
  </si>
  <si>
    <t>Downstream of Diversions (Div)</t>
  </si>
  <si>
    <t>Upstream of Div</t>
  </si>
  <si>
    <t>Down-stream of Div</t>
  </si>
  <si>
    <t>Otter Creek</t>
  </si>
  <si>
    <t>LC0.0</t>
  </si>
  <si>
    <t>LC9.0</t>
  </si>
  <si>
    <t xml:space="preserve">NFLC1.9 </t>
  </si>
  <si>
    <t>SFLC2.3</t>
  </si>
  <si>
    <t xml:space="preserve">NFLC3.8 </t>
  </si>
  <si>
    <t>SFLC4.2</t>
  </si>
  <si>
    <t>D6.3</t>
  </si>
  <si>
    <t>D9.0</t>
  </si>
  <si>
    <t>North Fork of Middle Fork American River</t>
  </si>
  <si>
    <t>North Fork of American River</t>
  </si>
  <si>
    <t>NFMF0.0</t>
  </si>
  <si>
    <t>NFMF2.3</t>
  </si>
  <si>
    <t>NF31.3</t>
  </si>
  <si>
    <t>Up-stream of Div</t>
  </si>
  <si>
    <t>Notes:</t>
  </si>
  <si>
    <t>X – Indicates sites where live specimens were found</t>
  </si>
  <si>
    <t>x – Indicates sites where only shells were found</t>
  </si>
  <si>
    <r>
      <t xml:space="preserve">bolded </t>
    </r>
    <r>
      <rPr>
        <b/>
        <sz val="10"/>
        <rFont val="Arial"/>
        <family val="2"/>
      </rPr>
      <t xml:space="preserve">x or X </t>
    </r>
    <r>
      <rPr>
        <sz val="10"/>
        <rFont val="Arial"/>
        <family val="2"/>
      </rPr>
      <t>indicates incidental sightings by other researchers during the 2007 aquatic studies</t>
    </r>
  </si>
  <si>
    <t xml:space="preserve"> </t>
  </si>
  <si>
    <t>Middle Fork American River</t>
  </si>
  <si>
    <t xml:space="preserve">Rubicon River  </t>
  </si>
  <si>
    <t>Long Canyon Creek</t>
  </si>
  <si>
    <t>Comparison Rivers</t>
  </si>
  <si>
    <t>Downstream of Div</t>
  </si>
  <si>
    <t>Reservoir Inlet</t>
  </si>
  <si>
    <t>Bivalves (Mussels and Clams)</t>
  </si>
  <si>
    <t>Gastropods (Aquatic Snails)</t>
  </si>
  <si>
    <t>Total in Study Area</t>
  </si>
  <si>
    <t>O</t>
  </si>
  <si>
    <t>O – Indicates sites where only shells were found</t>
  </si>
  <si>
    <r>
      <t xml:space="preserve">Bolded </t>
    </r>
    <r>
      <rPr>
        <b/>
        <sz val="10"/>
        <rFont val="Arial"/>
        <family val="2"/>
      </rPr>
      <t xml:space="preserve">O or X </t>
    </r>
    <r>
      <rPr>
        <sz val="10"/>
        <rFont val="Arial"/>
        <family val="2"/>
      </rPr>
      <t xml:space="preserve">indicates incidental sightings by other researchers during the 2007 aquatic studies   </t>
    </r>
  </si>
  <si>
    <t>Aquatic Mollusks</t>
  </si>
  <si>
    <t>Table AQ 3-4.  Aquatic Mollusk Diversity by Study Site in the Bypass, Peaking, and Comparison Reaches.</t>
  </si>
  <si>
    <t>Pisidium
casertanum</t>
  </si>
  <si>
    <t>Margaritifera
falcata</t>
  </si>
  <si>
    <t>Pisidium
walkeri</t>
  </si>
  <si>
    <r>
      <t xml:space="preserve">Pisidium
</t>
    </r>
    <r>
      <rPr>
        <sz val="10"/>
        <rFont val="Arial"/>
        <family val="2"/>
      </rPr>
      <t>species</t>
    </r>
  </si>
  <si>
    <t>Ferrissia
rivularis</t>
  </si>
  <si>
    <t>Fossaria
obrussa</t>
  </si>
  <si>
    <t>Juga
(Oreobasis)
nigrina</t>
  </si>
  <si>
    <t>Menetus
opercularis</t>
  </si>
  <si>
    <t>Physella
gyrina</t>
  </si>
  <si>
    <t>Total
Number of
Species
per Reach</t>
  </si>
  <si>
    <t>Total
Number of
Species
per Site</t>
  </si>
  <si>
    <t>Number of
Gastropod
Species
per Site</t>
  </si>
  <si>
    <t>Number of
Bivalve
Species
per Site</t>
  </si>
  <si>
    <t>Tributary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</si>
</sst>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lightUp">
        <fgColor indexed="55"/>
        <bgColor indexed="9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ck"/>
      <right style="thin"/>
      <top style="thin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ck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textRotation="90" wrapText="1"/>
    </xf>
    <xf numFmtId="0" fontId="0" fillId="0" borderId="2" xfId="0" applyFont="1" applyBorder="1" applyAlignment="1">
      <alignment textRotation="90" wrapText="1"/>
    </xf>
    <xf numFmtId="0" fontId="1" fillId="0" borderId="2" xfId="0" applyFont="1" applyBorder="1" applyAlignment="1">
      <alignment textRotation="90" wrapText="1"/>
    </xf>
    <xf numFmtId="0" fontId="2" fillId="0" borderId="3" xfId="0" applyFont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right" wrapText="1"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 textRotation="90" wrapText="1"/>
    </xf>
    <xf numFmtId="0" fontId="1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2" xfId="0" applyFont="1" applyBorder="1" applyAlignment="1">
      <alignment horizontal="center" textRotation="90" wrapText="1"/>
    </xf>
    <xf numFmtId="0" fontId="0" fillId="0" borderId="0" xfId="0" applyFont="1" applyAlignment="1">
      <alignment horizontal="left" indent="4"/>
    </xf>
    <xf numFmtId="0" fontId="0" fillId="0" borderId="0" xfId="0" applyAlignment="1">
      <alignment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right" wrapText="1"/>
    </xf>
    <xf numFmtId="0" fontId="0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8" xfId="0" applyFont="1" applyBorder="1" applyAlignment="1">
      <alignment wrapText="1"/>
    </xf>
    <xf numFmtId="0" fontId="0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left" inden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2" xfId="0" applyFont="1" applyBorder="1" applyAlignment="1">
      <alignment textRotation="90" wrapText="1"/>
    </xf>
    <xf numFmtId="0" fontId="1" fillId="0" borderId="3" xfId="0" applyFont="1" applyBorder="1" applyAlignment="1">
      <alignment textRotation="90" wrapText="1"/>
    </xf>
    <xf numFmtId="0" fontId="1" fillId="0" borderId="23" xfId="0" applyFont="1" applyBorder="1" applyAlignment="1">
      <alignment textRotation="90" wrapText="1"/>
    </xf>
    <xf numFmtId="0" fontId="1" fillId="0" borderId="9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1" fillId="0" borderId="2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left" wrapText="1"/>
    </xf>
    <xf numFmtId="0" fontId="1" fillId="3" borderId="25" xfId="0" applyFont="1" applyFill="1" applyBorder="1" applyAlignment="1">
      <alignment horizontal="left" wrapText="1"/>
    </xf>
    <xf numFmtId="0" fontId="1" fillId="0" borderId="2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E20"/>
  <sheetViews>
    <sheetView zoomScale="85" zoomScaleNormal="85" workbookViewId="0" topLeftCell="A1">
      <selection activeCell="L27" sqref="L27"/>
    </sheetView>
  </sheetViews>
  <sheetFormatPr defaultColWidth="9.140625" defaultRowHeight="12.75"/>
  <cols>
    <col min="1" max="1" width="21.8515625" style="0" customWidth="1"/>
    <col min="2" max="2" width="4.00390625" style="0" customWidth="1"/>
    <col min="3" max="3" width="3.140625" style="0" customWidth="1"/>
    <col min="4" max="4" width="3.57421875" style="0" customWidth="1"/>
    <col min="5" max="5" width="3.140625" style="0" customWidth="1"/>
    <col min="6" max="6" width="3.28125" style="0" customWidth="1"/>
    <col min="7" max="7" width="4.00390625" style="0" customWidth="1"/>
    <col min="8" max="8" width="3.7109375" style="0" customWidth="1"/>
    <col min="9" max="9" width="3.140625" style="0" customWidth="1"/>
    <col min="10" max="10" width="10.7109375" style="0" customWidth="1"/>
    <col min="11" max="11" width="3.28125" style="0" customWidth="1"/>
    <col min="12" max="12" width="4.00390625" style="0" customWidth="1"/>
    <col min="13" max="13" width="3.421875" style="0" customWidth="1"/>
    <col min="14" max="14" width="3.57421875" style="0" customWidth="1"/>
    <col min="15" max="15" width="5.7109375" style="0" customWidth="1"/>
    <col min="16" max="16" width="5.421875" style="0" customWidth="1"/>
    <col min="17" max="17" width="4.28125" style="0" customWidth="1"/>
    <col min="18" max="18" width="9.8515625" style="0" customWidth="1"/>
    <col min="19" max="19" width="4.140625" style="0" customWidth="1"/>
    <col min="20" max="20" width="4.421875" style="0" customWidth="1"/>
    <col min="21" max="21" width="5.00390625" style="0" customWidth="1"/>
    <col min="22" max="22" width="3.7109375" style="0" customWidth="1"/>
    <col min="23" max="23" width="4.140625" style="0" customWidth="1"/>
    <col min="24" max="24" width="5.57421875" style="0" customWidth="1"/>
    <col min="26" max="26" width="10.140625" style="0" customWidth="1"/>
    <col min="27" max="28" width="5.00390625" style="0" customWidth="1"/>
    <col min="29" max="29" width="6.140625" style="0" customWidth="1"/>
    <col min="30" max="30" width="9.7109375" style="0" customWidth="1"/>
    <col min="31" max="31" width="5.00390625" style="0" customWidth="1"/>
  </cols>
  <sheetData>
    <row r="2" ht="13.5" thickBot="1"/>
    <row r="3" spans="5:27" ht="27" customHeight="1" thickBot="1">
      <c r="E3" t="s">
        <v>59</v>
      </c>
      <c r="R3" s="76" t="s">
        <v>34</v>
      </c>
      <c r="S3" s="73" t="s">
        <v>35</v>
      </c>
      <c r="T3" s="74"/>
      <c r="U3" s="74"/>
      <c r="V3" s="74"/>
      <c r="W3" s="74"/>
      <c r="X3" s="75"/>
      <c r="Y3" s="73" t="s">
        <v>36</v>
      </c>
      <c r="Z3" s="75"/>
      <c r="AA3" s="78" t="s">
        <v>4</v>
      </c>
    </row>
    <row r="4" spans="1:31" ht="82.5" thickBot="1">
      <c r="A4" s="76" t="s">
        <v>0</v>
      </c>
      <c r="B4" s="73" t="s">
        <v>1</v>
      </c>
      <c r="C4" s="74"/>
      <c r="D4" s="74"/>
      <c r="E4" s="74"/>
      <c r="F4" s="75"/>
      <c r="G4" s="73" t="s">
        <v>2</v>
      </c>
      <c r="H4" s="74"/>
      <c r="I4" s="75"/>
      <c r="J4" s="1" t="s">
        <v>3</v>
      </c>
      <c r="K4" s="2" t="s">
        <v>4</v>
      </c>
      <c r="L4" s="73" t="s">
        <v>27</v>
      </c>
      <c r="M4" s="74"/>
      <c r="N4" s="75"/>
      <c r="O4" s="73" t="s">
        <v>28</v>
      </c>
      <c r="P4" s="75"/>
      <c r="Q4" s="78" t="s">
        <v>4</v>
      </c>
      <c r="R4" s="77"/>
      <c r="S4" s="73" t="s">
        <v>37</v>
      </c>
      <c r="T4" s="74"/>
      <c r="U4" s="74"/>
      <c r="V4" s="75"/>
      <c r="W4" s="73" t="s">
        <v>38</v>
      </c>
      <c r="X4" s="75"/>
      <c r="Y4" s="7" t="s">
        <v>39</v>
      </c>
      <c r="Z4" s="7" t="s">
        <v>54</v>
      </c>
      <c r="AA4" s="80"/>
      <c r="AB4" s="73" t="s">
        <v>49</v>
      </c>
      <c r="AC4" s="75"/>
      <c r="AD4" s="1" t="s">
        <v>50</v>
      </c>
      <c r="AE4" s="78" t="s">
        <v>4</v>
      </c>
    </row>
    <row r="5" spans="1:31" ht="45" customHeight="1" thickBot="1">
      <c r="A5" s="77"/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14" t="s">
        <v>13</v>
      </c>
      <c r="K5" s="4"/>
      <c r="L5" s="11" t="s">
        <v>29</v>
      </c>
      <c r="M5" s="3" t="s">
        <v>30</v>
      </c>
      <c r="N5" s="3" t="s">
        <v>31</v>
      </c>
      <c r="O5" s="3" t="s">
        <v>32</v>
      </c>
      <c r="P5" s="3" t="s">
        <v>33</v>
      </c>
      <c r="Q5" s="79"/>
      <c r="R5" s="11" t="s">
        <v>40</v>
      </c>
      <c r="S5" s="3" t="s">
        <v>41</v>
      </c>
      <c r="T5" s="3" t="s">
        <v>42</v>
      </c>
      <c r="U5" s="3" t="s">
        <v>43</v>
      </c>
      <c r="V5" s="3" t="s">
        <v>44</v>
      </c>
      <c r="W5" s="3" t="s">
        <v>45</v>
      </c>
      <c r="X5" s="3" t="s">
        <v>46</v>
      </c>
      <c r="Y5" s="3" t="s">
        <v>47</v>
      </c>
      <c r="Z5" s="3" t="s">
        <v>48</v>
      </c>
      <c r="AA5" s="79"/>
      <c r="AB5" s="11" t="s">
        <v>51</v>
      </c>
      <c r="AC5" s="3" t="s">
        <v>52</v>
      </c>
      <c r="AD5" s="3" t="s">
        <v>53</v>
      </c>
      <c r="AE5" s="79"/>
    </row>
    <row r="6" spans="1:31" ht="18.75" customHeight="1" thickBot="1">
      <c r="A6" s="5" t="s">
        <v>14</v>
      </c>
      <c r="B6" s="6"/>
      <c r="C6" s="6" t="s">
        <v>15</v>
      </c>
      <c r="D6" s="7" t="s">
        <v>16</v>
      </c>
      <c r="E6" s="6"/>
      <c r="F6" s="6"/>
      <c r="G6" s="6"/>
      <c r="H6" s="6"/>
      <c r="I6" s="6"/>
      <c r="J6" s="8"/>
      <c r="K6" s="7">
        <v>2</v>
      </c>
      <c r="L6" s="12" t="s">
        <v>16</v>
      </c>
      <c r="M6" s="6"/>
      <c r="N6" s="6"/>
      <c r="O6" s="6"/>
      <c r="P6" s="6"/>
      <c r="Q6" s="7">
        <v>1</v>
      </c>
      <c r="R6" s="13" t="s">
        <v>16</v>
      </c>
      <c r="S6" s="7" t="s">
        <v>15</v>
      </c>
      <c r="T6" s="6"/>
      <c r="U6" s="6"/>
      <c r="V6" s="6"/>
      <c r="W6" s="6"/>
      <c r="X6" s="6"/>
      <c r="Y6" s="7"/>
      <c r="Z6" s="7"/>
      <c r="AA6" s="7">
        <v>2</v>
      </c>
      <c r="AB6" s="12" t="s">
        <v>16</v>
      </c>
      <c r="AC6" s="6"/>
      <c r="AD6" s="6" t="s">
        <v>15</v>
      </c>
      <c r="AE6" s="7">
        <v>2</v>
      </c>
    </row>
    <row r="7" spans="1:31" ht="18" customHeight="1" thickBot="1">
      <c r="A7" s="5" t="s">
        <v>17</v>
      </c>
      <c r="B7" s="6" t="s">
        <v>16</v>
      </c>
      <c r="C7" s="6"/>
      <c r="D7" s="6"/>
      <c r="E7" s="6" t="s">
        <v>16</v>
      </c>
      <c r="F7" s="6"/>
      <c r="G7" s="6"/>
      <c r="H7" s="6"/>
      <c r="I7" s="6"/>
      <c r="J7" s="8"/>
      <c r="K7" s="7">
        <v>2</v>
      </c>
      <c r="L7" s="13"/>
      <c r="M7" s="6"/>
      <c r="N7" s="6"/>
      <c r="O7" s="6"/>
      <c r="P7" s="6"/>
      <c r="Q7" s="7">
        <v>0</v>
      </c>
      <c r="R7" s="13"/>
      <c r="S7" s="6"/>
      <c r="T7" s="6"/>
      <c r="U7" s="6"/>
      <c r="V7" s="6"/>
      <c r="W7" s="6"/>
      <c r="X7" s="6"/>
      <c r="Y7" s="7"/>
      <c r="Z7" s="7"/>
      <c r="AA7" s="7">
        <v>0</v>
      </c>
      <c r="AB7" s="13"/>
      <c r="AC7" s="6"/>
      <c r="AD7" s="7"/>
      <c r="AE7" s="7">
        <v>0</v>
      </c>
    </row>
    <row r="8" spans="1:31" ht="16.5" customHeight="1" thickBot="1">
      <c r="A8" s="5" t="s">
        <v>18</v>
      </c>
      <c r="B8" s="6"/>
      <c r="C8" s="6"/>
      <c r="D8" s="6"/>
      <c r="E8" s="6"/>
      <c r="F8" s="6"/>
      <c r="G8" s="6" t="s">
        <v>15</v>
      </c>
      <c r="H8" s="6"/>
      <c r="I8" s="6"/>
      <c r="J8" s="8"/>
      <c r="K8" s="7">
        <v>1</v>
      </c>
      <c r="L8" s="13"/>
      <c r="M8" s="6"/>
      <c r="N8" s="6"/>
      <c r="O8" s="6"/>
      <c r="P8" s="6"/>
      <c r="Q8" s="7">
        <v>0</v>
      </c>
      <c r="R8" s="13"/>
      <c r="S8" s="6"/>
      <c r="T8" s="6"/>
      <c r="U8" s="6"/>
      <c r="V8" s="6"/>
      <c r="W8" s="6"/>
      <c r="X8" s="6"/>
      <c r="Y8" s="7"/>
      <c r="Z8" s="7"/>
      <c r="AA8" s="7">
        <v>0</v>
      </c>
      <c r="AB8" s="13"/>
      <c r="AC8" s="6"/>
      <c r="AD8" s="7"/>
      <c r="AE8" s="7">
        <v>0</v>
      </c>
    </row>
    <row r="9" spans="1:31" ht="17.25" customHeight="1" thickBot="1">
      <c r="A9" s="5" t="s">
        <v>19</v>
      </c>
      <c r="B9" s="6"/>
      <c r="C9" s="6"/>
      <c r="D9" s="6"/>
      <c r="E9" s="6"/>
      <c r="F9" s="6"/>
      <c r="G9" s="6" t="s">
        <v>16</v>
      </c>
      <c r="H9" s="6"/>
      <c r="I9" s="6" t="s">
        <v>15</v>
      </c>
      <c r="J9" s="6" t="s">
        <v>16</v>
      </c>
      <c r="K9" s="7">
        <v>3</v>
      </c>
      <c r="L9" s="13"/>
      <c r="M9" s="6"/>
      <c r="N9" s="6" t="s">
        <v>16</v>
      </c>
      <c r="O9" s="6"/>
      <c r="P9" s="6"/>
      <c r="Q9" s="7">
        <v>1</v>
      </c>
      <c r="R9" s="13"/>
      <c r="S9" s="6"/>
      <c r="T9" s="6" t="s">
        <v>15</v>
      </c>
      <c r="U9" s="6" t="s">
        <v>15</v>
      </c>
      <c r="V9" s="6" t="s">
        <v>15</v>
      </c>
      <c r="W9" s="6"/>
      <c r="X9" s="6" t="s">
        <v>15</v>
      </c>
      <c r="Y9" s="7"/>
      <c r="Z9" s="7"/>
      <c r="AA9" s="7">
        <v>4</v>
      </c>
      <c r="AB9" s="13"/>
      <c r="AC9" s="6"/>
      <c r="AD9" s="7"/>
      <c r="AE9" s="7">
        <v>0</v>
      </c>
    </row>
    <row r="10" spans="1:31" ht="13.5" thickBot="1">
      <c r="A10" s="9" t="s">
        <v>20</v>
      </c>
      <c r="B10" s="6"/>
      <c r="C10" s="6"/>
      <c r="D10" s="6"/>
      <c r="E10" s="6"/>
      <c r="F10" s="6"/>
      <c r="G10" s="6" t="s">
        <v>15</v>
      </c>
      <c r="H10" s="6"/>
      <c r="I10" s="6"/>
      <c r="J10" s="8"/>
      <c r="K10" s="7">
        <v>1</v>
      </c>
      <c r="L10" s="13" t="s">
        <v>15</v>
      </c>
      <c r="M10" s="6"/>
      <c r="N10" s="6"/>
      <c r="O10" s="6"/>
      <c r="P10" s="6"/>
      <c r="Q10" s="7">
        <v>1</v>
      </c>
      <c r="R10" s="13"/>
      <c r="S10" s="6" t="s">
        <v>15</v>
      </c>
      <c r="T10" s="6"/>
      <c r="U10" s="6"/>
      <c r="V10" s="6"/>
      <c r="W10" s="6"/>
      <c r="X10" s="6"/>
      <c r="Y10" s="6"/>
      <c r="Z10" s="6"/>
      <c r="AA10" s="7">
        <v>1</v>
      </c>
      <c r="AB10" s="13" t="s">
        <v>15</v>
      </c>
      <c r="AC10" s="6" t="s">
        <v>15</v>
      </c>
      <c r="AD10" s="7"/>
      <c r="AE10" s="7">
        <v>2</v>
      </c>
    </row>
    <row r="11" spans="1:31" ht="13.5" thickBot="1">
      <c r="A11" s="9" t="s">
        <v>21</v>
      </c>
      <c r="B11" s="6"/>
      <c r="C11" s="6"/>
      <c r="D11" s="6"/>
      <c r="E11" s="6"/>
      <c r="F11" s="6"/>
      <c r="G11" s="6"/>
      <c r="H11" s="6"/>
      <c r="I11" s="6"/>
      <c r="J11" s="8"/>
      <c r="K11" s="7">
        <v>0</v>
      </c>
      <c r="L11" s="13"/>
      <c r="M11" s="6"/>
      <c r="N11" s="6"/>
      <c r="O11" s="6"/>
      <c r="P11" s="6"/>
      <c r="Q11" s="7">
        <v>0</v>
      </c>
      <c r="R11" s="13"/>
      <c r="S11" s="6"/>
      <c r="T11" s="6"/>
      <c r="U11" s="6"/>
      <c r="V11" s="6"/>
      <c r="W11" s="6"/>
      <c r="X11" s="6"/>
      <c r="Y11" s="6"/>
      <c r="Z11" s="6"/>
      <c r="AA11" s="7">
        <v>0</v>
      </c>
      <c r="AB11" s="13"/>
      <c r="AC11" s="6"/>
      <c r="AD11" s="6" t="s">
        <v>15</v>
      </c>
      <c r="AE11" s="7">
        <v>1</v>
      </c>
    </row>
    <row r="12" spans="1:31" ht="13.5" thickBot="1">
      <c r="A12" s="9" t="s">
        <v>22</v>
      </c>
      <c r="B12" s="6"/>
      <c r="C12" s="6"/>
      <c r="D12" s="6"/>
      <c r="E12" s="6"/>
      <c r="F12" s="6"/>
      <c r="G12" s="6"/>
      <c r="H12" s="6" t="s">
        <v>15</v>
      </c>
      <c r="I12" s="6"/>
      <c r="J12" s="8"/>
      <c r="K12" s="7">
        <v>1</v>
      </c>
      <c r="L12" s="13"/>
      <c r="M12" s="6" t="s">
        <v>15</v>
      </c>
      <c r="N12" s="6"/>
      <c r="O12" s="6"/>
      <c r="P12" s="6"/>
      <c r="Q12" s="7">
        <v>1</v>
      </c>
      <c r="R12" s="13"/>
      <c r="S12" s="6"/>
      <c r="T12" s="6"/>
      <c r="U12" s="6"/>
      <c r="V12" s="6"/>
      <c r="W12" s="6"/>
      <c r="X12" s="6"/>
      <c r="Y12" s="6"/>
      <c r="Z12" s="6"/>
      <c r="AA12" s="7">
        <v>0</v>
      </c>
      <c r="AB12" s="13"/>
      <c r="AC12" s="6" t="s">
        <v>15</v>
      </c>
      <c r="AD12" s="7"/>
      <c r="AE12" s="7">
        <v>1</v>
      </c>
    </row>
    <row r="13" spans="1:31" ht="13.5" thickBot="1">
      <c r="A13" s="9" t="s">
        <v>23</v>
      </c>
      <c r="B13" s="6"/>
      <c r="C13" s="6"/>
      <c r="D13" s="6"/>
      <c r="E13" s="6"/>
      <c r="F13" s="6" t="s">
        <v>15</v>
      </c>
      <c r="G13" s="6"/>
      <c r="H13" s="6" t="s">
        <v>15</v>
      </c>
      <c r="I13" s="6"/>
      <c r="J13" s="8"/>
      <c r="K13" s="7">
        <v>2</v>
      </c>
      <c r="L13" s="13" t="s">
        <v>15</v>
      </c>
      <c r="M13" s="6" t="s">
        <v>15</v>
      </c>
      <c r="N13" s="6" t="s">
        <v>15</v>
      </c>
      <c r="O13" s="6"/>
      <c r="P13" s="6"/>
      <c r="Q13" s="7">
        <v>3</v>
      </c>
      <c r="R13" s="13" t="s">
        <v>15</v>
      </c>
      <c r="S13" s="6" t="s">
        <v>15</v>
      </c>
      <c r="T13" s="6" t="s">
        <v>15</v>
      </c>
      <c r="U13" s="6" t="s">
        <v>15</v>
      </c>
      <c r="V13" s="6" t="s">
        <v>15</v>
      </c>
      <c r="W13" s="6"/>
      <c r="X13" s="6" t="s">
        <v>15</v>
      </c>
      <c r="Y13" s="6"/>
      <c r="Z13" s="6"/>
      <c r="AA13" s="7">
        <v>6</v>
      </c>
      <c r="AB13" s="13"/>
      <c r="AC13" s="6"/>
      <c r="AD13" s="7"/>
      <c r="AE13" s="7">
        <v>0</v>
      </c>
    </row>
    <row r="14" spans="1:31" ht="13.5" thickBot="1">
      <c r="A14" s="9" t="s">
        <v>24</v>
      </c>
      <c r="B14" s="6"/>
      <c r="C14" s="6"/>
      <c r="D14" s="6" t="s">
        <v>15</v>
      </c>
      <c r="E14" s="6"/>
      <c r="F14" s="6" t="s">
        <v>15</v>
      </c>
      <c r="G14" s="6" t="s">
        <v>15</v>
      </c>
      <c r="H14" s="6"/>
      <c r="I14" s="6"/>
      <c r="J14" s="8"/>
      <c r="K14" s="7">
        <v>3</v>
      </c>
      <c r="L14" s="13" t="s">
        <v>15</v>
      </c>
      <c r="M14" s="6"/>
      <c r="N14" s="6"/>
      <c r="O14" s="6"/>
      <c r="P14" s="6"/>
      <c r="Q14" s="7">
        <v>1</v>
      </c>
      <c r="R14" s="13" t="s">
        <v>15</v>
      </c>
      <c r="S14" s="6" t="s">
        <v>15</v>
      </c>
      <c r="T14" s="6"/>
      <c r="U14" s="6"/>
      <c r="V14" s="6"/>
      <c r="W14" s="6"/>
      <c r="X14" s="6"/>
      <c r="Y14" s="6"/>
      <c r="Z14" s="6"/>
      <c r="AA14" s="7">
        <v>2</v>
      </c>
      <c r="AB14" s="13" t="s">
        <v>15</v>
      </c>
      <c r="AC14" s="6" t="s">
        <v>15</v>
      </c>
      <c r="AD14" s="6" t="s">
        <v>15</v>
      </c>
      <c r="AE14" s="7">
        <v>3</v>
      </c>
    </row>
    <row r="15" spans="1:31" ht="13.5" thickBot="1">
      <c r="A15" s="10" t="s">
        <v>25</v>
      </c>
      <c r="B15" s="7">
        <v>1</v>
      </c>
      <c r="C15" s="7">
        <v>1</v>
      </c>
      <c r="D15" s="7">
        <v>2</v>
      </c>
      <c r="E15" s="7">
        <v>1</v>
      </c>
      <c r="F15" s="7">
        <v>2</v>
      </c>
      <c r="G15" s="7">
        <v>4</v>
      </c>
      <c r="H15" s="7">
        <v>2</v>
      </c>
      <c r="I15" s="7">
        <v>1</v>
      </c>
      <c r="J15" s="7">
        <v>1</v>
      </c>
      <c r="K15" s="6"/>
      <c r="L15" s="12">
        <v>4</v>
      </c>
      <c r="M15" s="7">
        <v>2</v>
      </c>
      <c r="N15" s="7">
        <v>2</v>
      </c>
      <c r="O15" s="7">
        <v>0</v>
      </c>
      <c r="P15" s="7">
        <v>0</v>
      </c>
      <c r="Q15" s="7"/>
      <c r="R15" s="12">
        <v>3</v>
      </c>
      <c r="S15" s="7">
        <v>4</v>
      </c>
      <c r="T15" s="7">
        <v>2</v>
      </c>
      <c r="U15" s="7">
        <v>2</v>
      </c>
      <c r="V15" s="7">
        <v>2</v>
      </c>
      <c r="W15" s="7">
        <v>0</v>
      </c>
      <c r="X15" s="7">
        <v>2</v>
      </c>
      <c r="Y15" s="7">
        <v>0</v>
      </c>
      <c r="Z15" s="7">
        <v>0</v>
      </c>
      <c r="AA15" s="7"/>
      <c r="AB15" s="12">
        <v>3</v>
      </c>
      <c r="AC15" s="7">
        <v>3</v>
      </c>
      <c r="AD15" s="7">
        <v>3</v>
      </c>
      <c r="AE15" s="7"/>
    </row>
    <row r="16" spans="1:31" ht="13.5" thickBot="1">
      <c r="A16" s="10" t="s">
        <v>26</v>
      </c>
      <c r="B16" s="73">
        <v>1.4</v>
      </c>
      <c r="C16" s="74"/>
      <c r="D16" s="74"/>
      <c r="E16" s="74"/>
      <c r="F16" s="75"/>
      <c r="G16" s="73">
        <v>2.3</v>
      </c>
      <c r="H16" s="74"/>
      <c r="I16" s="75"/>
      <c r="J16" s="7">
        <v>1</v>
      </c>
      <c r="K16" s="6"/>
      <c r="L16" s="73">
        <v>2.7</v>
      </c>
      <c r="M16" s="74"/>
      <c r="N16" s="75"/>
      <c r="O16" s="73">
        <v>0</v>
      </c>
      <c r="P16" s="75"/>
      <c r="Q16" s="7"/>
      <c r="R16" s="12">
        <v>3</v>
      </c>
      <c r="S16" s="73">
        <v>2.5</v>
      </c>
      <c r="T16" s="74"/>
      <c r="U16" s="74"/>
      <c r="V16" s="75"/>
      <c r="W16" s="73">
        <v>1</v>
      </c>
      <c r="X16" s="75"/>
      <c r="Y16" s="7">
        <v>0</v>
      </c>
      <c r="Z16" s="7">
        <v>0</v>
      </c>
      <c r="AA16" s="7"/>
      <c r="AB16" s="73">
        <v>3</v>
      </c>
      <c r="AC16" s="75"/>
      <c r="AD16" s="7">
        <v>3</v>
      </c>
      <c r="AE16" s="7"/>
    </row>
    <row r="18" spans="1:2" ht="12.75">
      <c r="A18" s="15" t="s">
        <v>55</v>
      </c>
      <c r="B18" s="15" t="s">
        <v>56</v>
      </c>
    </row>
    <row r="19" ht="12.75">
      <c r="A19" s="15" t="s">
        <v>57</v>
      </c>
    </row>
    <row r="20" ht="12.75">
      <c r="A20" s="15" t="s">
        <v>58</v>
      </c>
    </row>
  </sheetData>
  <mergeCells count="21">
    <mergeCell ref="AE4:AE5"/>
    <mergeCell ref="Y3:Z3"/>
    <mergeCell ref="AA3:AA5"/>
    <mergeCell ref="S16:V16"/>
    <mergeCell ref="W16:X16"/>
    <mergeCell ref="S4:V4"/>
    <mergeCell ref="W4:X4"/>
    <mergeCell ref="O16:P16"/>
    <mergeCell ref="S3:X3"/>
    <mergeCell ref="AB16:AC16"/>
    <mergeCell ref="AB4:AC4"/>
    <mergeCell ref="B16:F16"/>
    <mergeCell ref="G16:I16"/>
    <mergeCell ref="R3:R4"/>
    <mergeCell ref="A4:A5"/>
    <mergeCell ref="B4:F4"/>
    <mergeCell ref="G4:I4"/>
    <mergeCell ref="L4:N4"/>
    <mergeCell ref="O4:P4"/>
    <mergeCell ref="Q4:Q5"/>
    <mergeCell ref="L16:N16"/>
  </mergeCells>
  <printOptions/>
  <pageMargins left="0.75" right="0.75" top="1" bottom="1" header="0.5" footer="0.5"/>
  <pageSetup horizontalDpi="600" verticalDpi="600" orientation="landscape" paperSize="3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view="pageBreakPreview" zoomScale="70" zoomScaleSheetLayoutView="70" workbookViewId="0" topLeftCell="A1">
      <selection activeCell="I9" sqref="A7:I11"/>
    </sheetView>
  </sheetViews>
  <sheetFormatPr defaultColWidth="9.140625" defaultRowHeight="12.75"/>
  <cols>
    <col min="1" max="1" width="17.7109375" style="0" customWidth="1"/>
    <col min="2" max="2" width="9.28125" style="16" customWidth="1"/>
    <col min="3" max="3" width="14.28125" style="0" bestFit="1" customWidth="1"/>
    <col min="4" max="4" width="13.421875" style="0" bestFit="1" customWidth="1"/>
    <col min="5" max="5" width="9.57421875" style="0" customWidth="1"/>
    <col min="6" max="6" width="10.00390625" style="0" customWidth="1"/>
    <col min="7" max="7" width="12.421875" style="49" customWidth="1"/>
    <col min="8" max="8" width="9.421875" style="0" customWidth="1"/>
    <col min="9" max="9" width="11.00390625" style="0" bestFit="1" customWidth="1"/>
    <col min="10" max="10" width="13.421875" style="0" bestFit="1" customWidth="1"/>
    <col min="11" max="11" width="12.8515625" style="0" bestFit="1" customWidth="1"/>
    <col min="13" max="14" width="14.7109375" style="0" customWidth="1"/>
    <col min="15" max="15" width="13.421875" style="0" customWidth="1"/>
  </cols>
  <sheetData>
    <row r="1" ht="12.75">
      <c r="A1" s="24" t="s">
        <v>73</v>
      </c>
    </row>
    <row r="2" ht="6" customHeight="1"/>
    <row r="3" spans="1:15" ht="12.75">
      <c r="A3" s="92" t="s">
        <v>0</v>
      </c>
      <c r="B3" s="103"/>
      <c r="C3" s="98" t="s">
        <v>72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ht="15" customHeight="1">
      <c r="A4" s="104"/>
      <c r="B4" s="105"/>
      <c r="C4" s="83" t="s">
        <v>66</v>
      </c>
      <c r="D4" s="84"/>
      <c r="E4" s="84"/>
      <c r="F4" s="85"/>
      <c r="G4" s="99" t="s">
        <v>86</v>
      </c>
      <c r="H4" s="83" t="s">
        <v>67</v>
      </c>
      <c r="I4" s="84"/>
      <c r="J4" s="84"/>
      <c r="K4" s="84"/>
      <c r="L4" s="85"/>
      <c r="M4" s="92" t="s">
        <v>85</v>
      </c>
      <c r="N4" s="101" t="s">
        <v>84</v>
      </c>
      <c r="O4" s="90" t="s">
        <v>83</v>
      </c>
    </row>
    <row r="5" spans="1:15" ht="44.25" customHeight="1">
      <c r="A5" s="93"/>
      <c r="B5" s="106"/>
      <c r="C5" s="26" t="s">
        <v>75</v>
      </c>
      <c r="D5" s="26" t="s">
        <v>74</v>
      </c>
      <c r="E5" s="26" t="s">
        <v>76</v>
      </c>
      <c r="F5" s="26" t="s">
        <v>77</v>
      </c>
      <c r="G5" s="100"/>
      <c r="H5" s="26" t="s">
        <v>78</v>
      </c>
      <c r="I5" s="26" t="s">
        <v>79</v>
      </c>
      <c r="J5" s="26" t="s">
        <v>80</v>
      </c>
      <c r="K5" s="26" t="s">
        <v>81</v>
      </c>
      <c r="L5" s="26" t="s">
        <v>82</v>
      </c>
      <c r="M5" s="93"/>
      <c r="N5" s="102"/>
      <c r="O5" s="91"/>
    </row>
    <row r="6" spans="1:15" ht="16.5" customHeight="1">
      <c r="A6" s="95" t="s">
        <v>60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12.75">
      <c r="A7" s="87" t="s">
        <v>1</v>
      </c>
      <c r="B7" s="27" t="s">
        <v>5</v>
      </c>
      <c r="C7" s="28"/>
      <c r="D7" s="28" t="s">
        <v>69</v>
      </c>
      <c r="E7" s="28"/>
      <c r="F7" s="28"/>
      <c r="G7" s="50">
        <v>1</v>
      </c>
      <c r="H7" s="28"/>
      <c r="I7" s="28"/>
      <c r="J7" s="28"/>
      <c r="K7" s="28"/>
      <c r="L7" s="28"/>
      <c r="M7" s="59">
        <v>0</v>
      </c>
      <c r="N7" s="61">
        <f aca="true" t="shared" si="0" ref="N7:N16">SUM(G7,M7)</f>
        <v>1</v>
      </c>
      <c r="O7" s="90">
        <v>4</v>
      </c>
    </row>
    <row r="8" spans="1:15" ht="12.75">
      <c r="A8" s="88"/>
      <c r="B8" s="30" t="s">
        <v>6</v>
      </c>
      <c r="C8" s="31" t="s">
        <v>15</v>
      </c>
      <c r="D8" s="31"/>
      <c r="E8" s="31"/>
      <c r="F8" s="31"/>
      <c r="G8" s="51">
        <v>1</v>
      </c>
      <c r="H8" s="31"/>
      <c r="I8" s="31"/>
      <c r="J8" s="31"/>
      <c r="K8" s="31"/>
      <c r="L8" s="31"/>
      <c r="M8" s="59">
        <v>0</v>
      </c>
      <c r="N8" s="62">
        <f t="shared" si="0"/>
        <v>1</v>
      </c>
      <c r="O8" s="94"/>
    </row>
    <row r="9" spans="1:15" ht="12.75">
      <c r="A9" s="88"/>
      <c r="B9" s="30" t="s">
        <v>7</v>
      </c>
      <c r="C9" s="32" t="s">
        <v>15</v>
      </c>
      <c r="D9" s="31"/>
      <c r="E9" s="31"/>
      <c r="F9" s="31"/>
      <c r="G9" s="51">
        <v>1</v>
      </c>
      <c r="H9" s="31"/>
      <c r="I9" s="31"/>
      <c r="J9" s="31"/>
      <c r="K9" s="31"/>
      <c r="L9" s="31" t="s">
        <v>15</v>
      </c>
      <c r="M9" s="59">
        <v>1</v>
      </c>
      <c r="N9" s="62">
        <f t="shared" si="0"/>
        <v>2</v>
      </c>
      <c r="O9" s="94"/>
    </row>
    <row r="10" spans="1:15" ht="12.75">
      <c r="A10" s="88"/>
      <c r="B10" s="30" t="s">
        <v>8</v>
      </c>
      <c r="C10" s="31"/>
      <c r="D10" s="31" t="s">
        <v>69</v>
      </c>
      <c r="E10" s="31"/>
      <c r="F10" s="31"/>
      <c r="G10" s="51">
        <v>1</v>
      </c>
      <c r="H10" s="31"/>
      <c r="I10" s="31"/>
      <c r="J10" s="31"/>
      <c r="K10" s="31"/>
      <c r="L10" s="31"/>
      <c r="M10" s="59">
        <v>0</v>
      </c>
      <c r="N10" s="62">
        <f t="shared" si="0"/>
        <v>1</v>
      </c>
      <c r="O10" s="94"/>
    </row>
    <row r="11" spans="1:15" ht="12.75">
      <c r="A11" s="89"/>
      <c r="B11" s="33" t="s">
        <v>9</v>
      </c>
      <c r="C11" s="34"/>
      <c r="D11" s="34"/>
      <c r="E11" s="34"/>
      <c r="F11" s="34"/>
      <c r="G11" s="52">
        <v>0</v>
      </c>
      <c r="H11" s="34"/>
      <c r="I11" s="34"/>
      <c r="J11" s="34"/>
      <c r="K11" s="34" t="s">
        <v>15</v>
      </c>
      <c r="L11" s="34" t="s">
        <v>15</v>
      </c>
      <c r="M11" s="59">
        <v>2</v>
      </c>
      <c r="N11" s="63">
        <f t="shared" si="0"/>
        <v>2</v>
      </c>
      <c r="O11" s="91"/>
    </row>
    <row r="12" spans="1:15" ht="30.75" customHeight="1">
      <c r="A12" s="38" t="s">
        <v>87</v>
      </c>
      <c r="B12" s="21" t="s">
        <v>40</v>
      </c>
      <c r="C12" s="23" t="s">
        <v>69</v>
      </c>
      <c r="D12" s="22"/>
      <c r="E12" s="22"/>
      <c r="F12" s="22"/>
      <c r="G12" s="23">
        <v>1</v>
      </c>
      <c r="H12" s="22"/>
      <c r="I12" s="22"/>
      <c r="J12" s="22"/>
      <c r="K12" s="22" t="s">
        <v>15</v>
      </c>
      <c r="L12" s="22" t="s">
        <v>15</v>
      </c>
      <c r="M12" s="55">
        <v>2</v>
      </c>
      <c r="N12" s="61">
        <f t="shared" si="0"/>
        <v>3</v>
      </c>
      <c r="O12" s="41">
        <v>3</v>
      </c>
    </row>
    <row r="13" spans="1:15" ht="13.5" customHeight="1">
      <c r="A13" s="87" t="s">
        <v>2</v>
      </c>
      <c r="B13" s="30" t="s">
        <v>10</v>
      </c>
      <c r="C13" s="28"/>
      <c r="D13" s="28"/>
      <c r="E13" s="28" t="s">
        <v>15</v>
      </c>
      <c r="F13" s="28" t="s">
        <v>69</v>
      </c>
      <c r="G13" s="50">
        <v>2</v>
      </c>
      <c r="H13" s="28" t="s">
        <v>15</v>
      </c>
      <c r="I13" s="28"/>
      <c r="J13" s="28"/>
      <c r="K13" s="28"/>
      <c r="L13" s="28" t="s">
        <v>15</v>
      </c>
      <c r="M13" s="59">
        <v>2</v>
      </c>
      <c r="N13" s="61">
        <f t="shared" si="0"/>
        <v>4</v>
      </c>
      <c r="O13" s="90">
        <v>6</v>
      </c>
    </row>
    <row r="14" spans="1:15" ht="12.75">
      <c r="A14" s="88"/>
      <c r="B14" s="30" t="s">
        <v>11</v>
      </c>
      <c r="C14" s="31"/>
      <c r="D14" s="31"/>
      <c r="E14" s="31"/>
      <c r="F14" s="31"/>
      <c r="G14" s="51">
        <v>0</v>
      </c>
      <c r="H14" s="31"/>
      <c r="I14" s="31"/>
      <c r="J14" s="31" t="s">
        <v>15</v>
      </c>
      <c r="K14" s="31" t="s">
        <v>15</v>
      </c>
      <c r="L14" s="31"/>
      <c r="M14" s="59">
        <v>2</v>
      </c>
      <c r="N14" s="62">
        <f t="shared" si="0"/>
        <v>2</v>
      </c>
      <c r="O14" s="94"/>
    </row>
    <row r="15" spans="1:15" ht="12.75">
      <c r="A15" s="89"/>
      <c r="B15" s="30" t="s">
        <v>12</v>
      </c>
      <c r="C15" s="34"/>
      <c r="D15" s="34"/>
      <c r="E15" s="34"/>
      <c r="F15" s="34" t="s">
        <v>15</v>
      </c>
      <c r="G15" s="52">
        <v>1</v>
      </c>
      <c r="H15" s="34"/>
      <c r="I15" s="34"/>
      <c r="J15" s="34"/>
      <c r="K15" s="34"/>
      <c r="L15" s="34"/>
      <c r="M15" s="59">
        <v>0</v>
      </c>
      <c r="N15" s="63">
        <f t="shared" si="0"/>
        <v>1</v>
      </c>
      <c r="O15" s="91"/>
    </row>
    <row r="16" spans="1:15" ht="12.75">
      <c r="A16" s="39" t="s">
        <v>65</v>
      </c>
      <c r="B16" s="48" t="s">
        <v>13</v>
      </c>
      <c r="C16" s="20"/>
      <c r="D16" s="20"/>
      <c r="E16" s="20"/>
      <c r="F16" s="18" t="s">
        <v>69</v>
      </c>
      <c r="G16" s="23">
        <v>1</v>
      </c>
      <c r="H16" s="20"/>
      <c r="I16" s="20"/>
      <c r="J16" s="20"/>
      <c r="K16" s="20"/>
      <c r="L16" s="20"/>
      <c r="M16" s="57">
        <v>0</v>
      </c>
      <c r="N16" s="61">
        <f t="shared" si="0"/>
        <v>1</v>
      </c>
      <c r="O16" s="42">
        <v>1</v>
      </c>
    </row>
    <row r="17" spans="1:15" ht="15" customHeight="1">
      <c r="A17" s="81" t="s">
        <v>4</v>
      </c>
      <c r="B17" s="82"/>
      <c r="C17" s="23">
        <v>3</v>
      </c>
      <c r="D17" s="23">
        <v>2</v>
      </c>
      <c r="E17" s="23">
        <v>1</v>
      </c>
      <c r="F17" s="23">
        <v>3</v>
      </c>
      <c r="G17" s="58"/>
      <c r="H17" s="23">
        <v>1</v>
      </c>
      <c r="I17" s="23">
        <v>0</v>
      </c>
      <c r="J17" s="23">
        <v>1</v>
      </c>
      <c r="K17" s="23">
        <v>3</v>
      </c>
      <c r="L17" s="23">
        <v>4</v>
      </c>
      <c r="M17" s="60"/>
      <c r="N17" s="64"/>
      <c r="O17" s="58"/>
    </row>
    <row r="18" spans="1:15" ht="15" customHeight="1">
      <c r="A18" s="95" t="s">
        <v>61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</row>
    <row r="19" spans="1:15" ht="12.75">
      <c r="A19" s="86" t="s">
        <v>27</v>
      </c>
      <c r="B19" s="46" t="s">
        <v>29</v>
      </c>
      <c r="C19" s="29" t="s">
        <v>69</v>
      </c>
      <c r="D19" s="28"/>
      <c r="E19" s="28"/>
      <c r="F19" s="28"/>
      <c r="G19" s="50">
        <v>1</v>
      </c>
      <c r="H19" s="28" t="s">
        <v>15</v>
      </c>
      <c r="I19" s="28"/>
      <c r="J19" s="28"/>
      <c r="K19" s="28" t="s">
        <v>15</v>
      </c>
      <c r="L19" s="28" t="s">
        <v>15</v>
      </c>
      <c r="M19" s="65">
        <v>3</v>
      </c>
      <c r="N19" s="61">
        <f>SUM(G19,M19)</f>
        <v>4</v>
      </c>
      <c r="O19" s="90">
        <v>6</v>
      </c>
    </row>
    <row r="20" spans="1:15" ht="12.75">
      <c r="A20" s="86"/>
      <c r="B20" s="30" t="s">
        <v>30</v>
      </c>
      <c r="C20" s="31"/>
      <c r="D20" s="31"/>
      <c r="E20" s="31"/>
      <c r="F20" s="31"/>
      <c r="G20" s="51">
        <v>0</v>
      </c>
      <c r="H20" s="31"/>
      <c r="I20" s="31"/>
      <c r="J20" s="31" t="s">
        <v>15</v>
      </c>
      <c r="K20" s="31" t="s">
        <v>15</v>
      </c>
      <c r="L20" s="31"/>
      <c r="M20" s="59">
        <v>2</v>
      </c>
      <c r="N20" s="62">
        <f>SUM(G20,M20)</f>
        <v>2</v>
      </c>
      <c r="O20" s="94"/>
    </row>
    <row r="21" spans="1:15" ht="12.75">
      <c r="A21" s="86"/>
      <c r="B21" s="33" t="s">
        <v>31</v>
      </c>
      <c r="C21" s="36"/>
      <c r="D21" s="36"/>
      <c r="E21" s="36"/>
      <c r="F21" s="36" t="s">
        <v>15</v>
      </c>
      <c r="G21" s="53">
        <v>1</v>
      </c>
      <c r="H21" s="36"/>
      <c r="I21" s="36"/>
      <c r="J21" s="36"/>
      <c r="K21" s="36" t="s">
        <v>15</v>
      </c>
      <c r="L21" s="36"/>
      <c r="M21" s="66">
        <v>1</v>
      </c>
      <c r="N21" s="63">
        <f>SUM(G21,M21)</f>
        <v>2</v>
      </c>
      <c r="O21" s="91"/>
    </row>
    <row r="22" spans="1:15" ht="12.75">
      <c r="A22" s="86" t="s">
        <v>65</v>
      </c>
      <c r="B22" s="46" t="s">
        <v>32</v>
      </c>
      <c r="C22" s="31"/>
      <c r="D22" s="31"/>
      <c r="E22" s="31"/>
      <c r="F22" s="31"/>
      <c r="G22" s="51">
        <v>0</v>
      </c>
      <c r="H22" s="31"/>
      <c r="I22" s="31"/>
      <c r="J22" s="31"/>
      <c r="K22" s="31"/>
      <c r="L22" s="31"/>
      <c r="M22" s="59">
        <v>0</v>
      </c>
      <c r="N22" s="61">
        <f>SUM(G22,M22)</f>
        <v>0</v>
      </c>
      <c r="O22" s="32">
        <v>0</v>
      </c>
    </row>
    <row r="23" spans="1:15" ht="12.75">
      <c r="A23" s="86"/>
      <c r="B23" s="30" t="s">
        <v>33</v>
      </c>
      <c r="C23" s="34"/>
      <c r="D23" s="34"/>
      <c r="E23" s="34"/>
      <c r="F23" s="34"/>
      <c r="G23" s="52">
        <v>0</v>
      </c>
      <c r="H23" s="34"/>
      <c r="I23" s="34"/>
      <c r="J23" s="34"/>
      <c r="K23" s="34"/>
      <c r="L23" s="34"/>
      <c r="M23" s="67">
        <v>0</v>
      </c>
      <c r="N23" s="68">
        <f>SUM(G23,M23)</f>
        <v>0</v>
      </c>
      <c r="O23" s="35">
        <v>0</v>
      </c>
    </row>
    <row r="24" spans="1:15" ht="18.75" customHeight="1">
      <c r="A24" s="81" t="s">
        <v>4</v>
      </c>
      <c r="B24" s="82"/>
      <c r="C24" s="19">
        <v>1</v>
      </c>
      <c r="D24" s="19">
        <v>0</v>
      </c>
      <c r="E24" s="19">
        <v>0</v>
      </c>
      <c r="F24" s="19">
        <v>1</v>
      </c>
      <c r="G24" s="58"/>
      <c r="H24" s="19">
        <v>1</v>
      </c>
      <c r="I24" s="19">
        <v>0</v>
      </c>
      <c r="J24" s="19">
        <v>1</v>
      </c>
      <c r="K24" s="19">
        <v>3</v>
      </c>
      <c r="L24" s="19">
        <v>1</v>
      </c>
      <c r="M24" s="60"/>
      <c r="N24" s="64"/>
      <c r="O24" s="58"/>
    </row>
    <row r="25" spans="1:15" ht="15" customHeight="1">
      <c r="A25" s="95" t="s">
        <v>62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</row>
    <row r="26" spans="1:15" ht="12.75">
      <c r="A26" s="86" t="s">
        <v>37</v>
      </c>
      <c r="B26" s="30" t="s">
        <v>41</v>
      </c>
      <c r="C26" s="29" t="s">
        <v>15</v>
      </c>
      <c r="D26" s="28"/>
      <c r="E26" s="28"/>
      <c r="F26" s="28"/>
      <c r="G26" s="50">
        <v>1</v>
      </c>
      <c r="H26" s="28" t="s">
        <v>15</v>
      </c>
      <c r="I26" s="28"/>
      <c r="J26" s="28"/>
      <c r="K26" s="28" t="s">
        <v>15</v>
      </c>
      <c r="L26" s="28" t="s">
        <v>15</v>
      </c>
      <c r="M26" s="69">
        <v>3</v>
      </c>
      <c r="N26" s="61">
        <f aca="true" t="shared" si="1" ref="N26:N31">SUM(G26,M26)</f>
        <v>4</v>
      </c>
      <c r="O26" s="90">
        <v>5</v>
      </c>
    </row>
    <row r="27" spans="1:15" ht="12.75">
      <c r="A27" s="86"/>
      <c r="B27" s="30" t="s">
        <v>42</v>
      </c>
      <c r="C27" s="31"/>
      <c r="D27" s="31"/>
      <c r="E27" s="31"/>
      <c r="F27" s="31" t="s">
        <v>15</v>
      </c>
      <c r="G27" s="51">
        <v>1</v>
      </c>
      <c r="H27" s="31"/>
      <c r="I27" s="31"/>
      <c r="J27" s="31"/>
      <c r="K27" s="31" t="s">
        <v>15</v>
      </c>
      <c r="L27" s="31"/>
      <c r="M27" s="70">
        <v>1</v>
      </c>
      <c r="N27" s="62">
        <f t="shared" si="1"/>
        <v>2</v>
      </c>
      <c r="O27" s="97"/>
    </row>
    <row r="28" spans="1:15" ht="12.75">
      <c r="A28" s="86"/>
      <c r="B28" s="30" t="s">
        <v>43</v>
      </c>
      <c r="C28" s="31"/>
      <c r="D28" s="31"/>
      <c r="E28" s="31"/>
      <c r="F28" s="31" t="s">
        <v>15</v>
      </c>
      <c r="G28" s="51">
        <v>1</v>
      </c>
      <c r="H28" s="31"/>
      <c r="I28" s="31"/>
      <c r="J28" s="31"/>
      <c r="K28" s="31" t="s">
        <v>15</v>
      </c>
      <c r="L28" s="31"/>
      <c r="M28" s="70">
        <v>1</v>
      </c>
      <c r="N28" s="62">
        <f t="shared" si="1"/>
        <v>2</v>
      </c>
      <c r="O28" s="44">
        <v>2</v>
      </c>
    </row>
    <row r="29" spans="1:15" ht="12.75">
      <c r="A29" s="86"/>
      <c r="B29" s="47" t="s">
        <v>44</v>
      </c>
      <c r="C29" s="36"/>
      <c r="D29" s="36"/>
      <c r="E29" s="36"/>
      <c r="F29" s="36" t="s">
        <v>15</v>
      </c>
      <c r="G29" s="53">
        <v>1</v>
      </c>
      <c r="H29" s="36"/>
      <c r="I29" s="36"/>
      <c r="J29" s="36"/>
      <c r="K29" s="36" t="s">
        <v>15</v>
      </c>
      <c r="L29" s="36"/>
      <c r="M29" s="71">
        <v>1</v>
      </c>
      <c r="N29" s="63">
        <f t="shared" si="1"/>
        <v>2</v>
      </c>
      <c r="O29" s="45">
        <v>2</v>
      </c>
    </row>
    <row r="30" spans="1:15" ht="12.75">
      <c r="A30" s="86" t="s">
        <v>38</v>
      </c>
      <c r="B30" s="30" t="s">
        <v>45</v>
      </c>
      <c r="C30" s="31"/>
      <c r="D30" s="31"/>
      <c r="E30" s="31"/>
      <c r="F30" s="31"/>
      <c r="G30" s="51">
        <v>0</v>
      </c>
      <c r="H30" s="31"/>
      <c r="I30" s="31"/>
      <c r="J30" s="31"/>
      <c r="K30" s="31"/>
      <c r="L30" s="31"/>
      <c r="M30" s="69">
        <v>0</v>
      </c>
      <c r="N30" s="61">
        <f t="shared" si="1"/>
        <v>0</v>
      </c>
      <c r="O30" s="43">
        <v>0</v>
      </c>
    </row>
    <row r="31" spans="1:15" ht="12.75">
      <c r="A31" s="86"/>
      <c r="B31" s="30" t="s">
        <v>46</v>
      </c>
      <c r="C31" s="36"/>
      <c r="D31" s="36"/>
      <c r="E31" s="36"/>
      <c r="F31" s="31" t="s">
        <v>15</v>
      </c>
      <c r="G31" s="54">
        <v>1</v>
      </c>
      <c r="H31" s="36"/>
      <c r="I31" s="36"/>
      <c r="J31" s="36"/>
      <c r="K31" s="31" t="s">
        <v>15</v>
      </c>
      <c r="L31" s="36"/>
      <c r="M31" s="56">
        <v>1</v>
      </c>
      <c r="N31" s="68">
        <f t="shared" si="1"/>
        <v>2</v>
      </c>
      <c r="O31" s="37">
        <v>2</v>
      </c>
    </row>
    <row r="32" spans="1:15" ht="14.25" customHeight="1">
      <c r="A32" s="81" t="s">
        <v>4</v>
      </c>
      <c r="B32" s="82"/>
      <c r="C32" s="19">
        <v>1</v>
      </c>
      <c r="D32" s="19">
        <v>0</v>
      </c>
      <c r="E32" s="19">
        <v>0</v>
      </c>
      <c r="F32" s="19">
        <v>4</v>
      </c>
      <c r="G32" s="58"/>
      <c r="H32" s="19">
        <v>1</v>
      </c>
      <c r="I32" s="19">
        <v>0</v>
      </c>
      <c r="J32" s="19">
        <v>0</v>
      </c>
      <c r="K32" s="19">
        <v>5</v>
      </c>
      <c r="L32" s="19">
        <v>1</v>
      </c>
      <c r="M32" s="60"/>
      <c r="N32" s="64"/>
      <c r="O32" s="58"/>
    </row>
    <row r="33" spans="1:15" ht="13.5" customHeight="1">
      <c r="A33" s="95" t="s">
        <v>36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</row>
    <row r="34" spans="1:15" ht="25.5">
      <c r="A34" s="40" t="s">
        <v>64</v>
      </c>
      <c r="B34" s="17" t="s">
        <v>47</v>
      </c>
      <c r="C34" s="25"/>
      <c r="D34" s="25"/>
      <c r="E34" s="25"/>
      <c r="F34" s="25"/>
      <c r="G34" s="53">
        <v>0</v>
      </c>
      <c r="H34" s="25"/>
      <c r="I34" s="25"/>
      <c r="J34" s="25"/>
      <c r="K34" s="25"/>
      <c r="L34" s="25"/>
      <c r="M34" s="69">
        <v>0</v>
      </c>
      <c r="N34" s="61">
        <f>SUM(G34,M34)</f>
        <v>0</v>
      </c>
      <c r="O34" s="43">
        <v>0</v>
      </c>
    </row>
    <row r="35" spans="1:15" ht="25.5" customHeight="1">
      <c r="A35" s="40" t="s">
        <v>38</v>
      </c>
      <c r="B35" s="17" t="s">
        <v>48</v>
      </c>
      <c r="C35" s="25"/>
      <c r="D35" s="25"/>
      <c r="E35" s="25"/>
      <c r="F35" s="25"/>
      <c r="G35" s="53">
        <v>0</v>
      </c>
      <c r="H35" s="36"/>
      <c r="I35" s="36"/>
      <c r="J35" s="36"/>
      <c r="K35" s="36"/>
      <c r="L35" s="36"/>
      <c r="M35" s="56">
        <v>0</v>
      </c>
      <c r="N35" s="68">
        <f>SUM(G35,M35)</f>
        <v>0</v>
      </c>
      <c r="O35" s="37">
        <v>0</v>
      </c>
    </row>
    <row r="36" spans="1:15" ht="14.25" customHeight="1">
      <c r="A36" s="81" t="s">
        <v>4</v>
      </c>
      <c r="B36" s="82"/>
      <c r="C36" s="19">
        <v>0</v>
      </c>
      <c r="D36" s="19">
        <v>0</v>
      </c>
      <c r="E36" s="19">
        <v>0</v>
      </c>
      <c r="F36" s="19">
        <v>0</v>
      </c>
      <c r="G36" s="58"/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60"/>
      <c r="N36" s="64"/>
      <c r="O36" s="58"/>
    </row>
    <row r="37" spans="1:15" ht="13.5" customHeight="1">
      <c r="A37" s="95" t="s">
        <v>63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</row>
    <row r="38" spans="1:15" ht="25.5" customHeight="1">
      <c r="A38" s="86" t="s">
        <v>49</v>
      </c>
      <c r="B38" s="30" t="s">
        <v>51</v>
      </c>
      <c r="C38" s="29" t="s">
        <v>69</v>
      </c>
      <c r="D38" s="28"/>
      <c r="E38" s="28"/>
      <c r="F38" s="28"/>
      <c r="G38" s="50">
        <v>1</v>
      </c>
      <c r="H38" s="28" t="s">
        <v>15</v>
      </c>
      <c r="I38" s="28"/>
      <c r="J38" s="28"/>
      <c r="K38" s="28"/>
      <c r="L38" s="28" t="s">
        <v>15</v>
      </c>
      <c r="M38" s="65">
        <v>2</v>
      </c>
      <c r="N38" s="61">
        <f>SUM(G38,M38)</f>
        <v>3</v>
      </c>
      <c r="O38" s="90">
        <v>4</v>
      </c>
    </row>
    <row r="39" spans="1:15" ht="16.5" customHeight="1">
      <c r="A39" s="86"/>
      <c r="B39" s="47" t="s">
        <v>52</v>
      </c>
      <c r="C39" s="36"/>
      <c r="D39" s="36"/>
      <c r="E39" s="36"/>
      <c r="F39" s="36"/>
      <c r="G39" s="53">
        <v>0</v>
      </c>
      <c r="H39" s="36" t="s">
        <v>15</v>
      </c>
      <c r="I39" s="36"/>
      <c r="J39" s="36" t="s">
        <v>15</v>
      </c>
      <c r="K39" s="36"/>
      <c r="L39" s="36" t="s">
        <v>15</v>
      </c>
      <c r="M39" s="66">
        <v>3</v>
      </c>
      <c r="N39" s="68">
        <f>SUM(G39,M39)</f>
        <v>3</v>
      </c>
      <c r="O39" s="91"/>
    </row>
    <row r="40" spans="1:15" ht="30" customHeight="1">
      <c r="A40" s="40" t="s">
        <v>50</v>
      </c>
      <c r="B40" s="17" t="s">
        <v>53</v>
      </c>
      <c r="C40" s="18" t="s">
        <v>15</v>
      </c>
      <c r="D40" s="19"/>
      <c r="E40" s="19"/>
      <c r="F40" s="19"/>
      <c r="G40" s="23">
        <v>1</v>
      </c>
      <c r="H40" s="19"/>
      <c r="I40" s="18" t="s">
        <v>15</v>
      </c>
      <c r="J40" s="19"/>
      <c r="K40" s="19"/>
      <c r="L40" s="18" t="s">
        <v>15</v>
      </c>
      <c r="M40" s="57">
        <v>2</v>
      </c>
      <c r="N40" s="61">
        <f>SUM(G40,M40)</f>
        <v>3</v>
      </c>
      <c r="O40" s="42">
        <v>3</v>
      </c>
    </row>
    <row r="41" spans="1:15" ht="12.75" customHeight="1">
      <c r="A41" s="81" t="s">
        <v>4</v>
      </c>
      <c r="B41" s="82"/>
      <c r="C41" s="19">
        <v>2</v>
      </c>
      <c r="D41" s="19">
        <v>0</v>
      </c>
      <c r="E41" s="19">
        <v>0</v>
      </c>
      <c r="F41" s="19">
        <v>0</v>
      </c>
      <c r="G41" s="58"/>
      <c r="H41" s="19">
        <v>2</v>
      </c>
      <c r="I41" s="19">
        <v>1</v>
      </c>
      <c r="J41" s="19">
        <v>1</v>
      </c>
      <c r="K41" s="19">
        <v>0</v>
      </c>
      <c r="L41" s="19">
        <v>3</v>
      </c>
      <c r="M41" s="60"/>
      <c r="N41" s="64"/>
      <c r="O41" s="58"/>
    </row>
    <row r="42" spans="1:15" ht="12.75" customHeight="1">
      <c r="A42" s="81" t="s">
        <v>68</v>
      </c>
      <c r="B42" s="82"/>
      <c r="C42" s="19">
        <f aca="true" t="shared" si="2" ref="C42:L42">SUM(C17,C24,C32,C36,C41)</f>
        <v>7</v>
      </c>
      <c r="D42" s="19">
        <f t="shared" si="2"/>
        <v>2</v>
      </c>
      <c r="E42" s="19">
        <f t="shared" si="2"/>
        <v>1</v>
      </c>
      <c r="F42" s="19">
        <f t="shared" si="2"/>
        <v>8</v>
      </c>
      <c r="G42" s="58"/>
      <c r="H42" s="19">
        <f t="shared" si="2"/>
        <v>5</v>
      </c>
      <c r="I42" s="19">
        <f t="shared" si="2"/>
        <v>1</v>
      </c>
      <c r="J42" s="19">
        <f t="shared" si="2"/>
        <v>3</v>
      </c>
      <c r="K42" s="19">
        <f t="shared" si="2"/>
        <v>11</v>
      </c>
      <c r="L42" s="19">
        <f t="shared" si="2"/>
        <v>9</v>
      </c>
      <c r="M42" s="60"/>
      <c r="N42" s="64"/>
      <c r="O42" s="58"/>
    </row>
    <row r="43" ht="6" customHeight="1"/>
    <row r="44" ht="12.75">
      <c r="A44" s="72" t="s">
        <v>55</v>
      </c>
    </row>
    <row r="45" spans="1:2" ht="12.75">
      <c r="A45" s="72" t="s">
        <v>56</v>
      </c>
      <c r="B45"/>
    </row>
    <row r="46" spans="1:2" ht="12.75">
      <c r="A46" s="72" t="s">
        <v>70</v>
      </c>
      <c r="B46"/>
    </row>
    <row r="47" ht="12.75">
      <c r="A47" s="72" t="s">
        <v>71</v>
      </c>
    </row>
  </sheetData>
  <mergeCells count="31">
    <mergeCell ref="A22:A23"/>
    <mergeCell ref="A32:B32"/>
    <mergeCell ref="O19:O21"/>
    <mergeCell ref="O26:O27"/>
    <mergeCell ref="C3:O3"/>
    <mergeCell ref="A6:O6"/>
    <mergeCell ref="G4:G5"/>
    <mergeCell ref="A17:B17"/>
    <mergeCell ref="N4:N5"/>
    <mergeCell ref="A3:B5"/>
    <mergeCell ref="A18:O18"/>
    <mergeCell ref="O38:O39"/>
    <mergeCell ref="A30:A31"/>
    <mergeCell ref="O4:O5"/>
    <mergeCell ref="M4:M5"/>
    <mergeCell ref="O7:O11"/>
    <mergeCell ref="O13:O15"/>
    <mergeCell ref="A25:O25"/>
    <mergeCell ref="A33:O33"/>
    <mergeCell ref="A37:O37"/>
    <mergeCell ref="A36:B36"/>
    <mergeCell ref="A42:B42"/>
    <mergeCell ref="C4:F4"/>
    <mergeCell ref="H4:L4"/>
    <mergeCell ref="A19:A21"/>
    <mergeCell ref="A7:A11"/>
    <mergeCell ref="A13:A15"/>
    <mergeCell ref="A41:B41"/>
    <mergeCell ref="A38:A39"/>
    <mergeCell ref="A24:B24"/>
    <mergeCell ref="A26:A29"/>
  </mergeCells>
  <printOptions horizontalCentered="1"/>
  <pageMargins left="0.5" right="0.5" top="0.63" bottom="0.6" header="0.39" footer="0.42"/>
  <pageSetup fitToHeight="1" fitToWidth="1" horizontalDpi="600" verticalDpi="600" orientation="landscape" paperSize="17" scale="70" r:id="rId1"/>
  <headerFooter alignWithMargins="0">
    <oddHeader>&amp;L&amp;11DRAFT</oddHeader>
    <oddFooter>&amp;L&amp;8Copyright 2009 by Placer County Water Agency&amp;C&amp;8&amp;P&amp;R&amp;"Arial,Italic"&amp;8&amp;F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ENTRIX,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Entrix</dc:creator>
  <cp:keywords/>
  <dc:description/>
  <cp:lastModifiedBy>Addley</cp:lastModifiedBy>
  <cp:lastPrinted>2009-02-10T00:14:39Z</cp:lastPrinted>
  <dcterms:created xsi:type="dcterms:W3CDTF">2008-12-17T17:28:04Z</dcterms:created>
  <dcterms:modified xsi:type="dcterms:W3CDTF">2009-02-17T00:05:26Z</dcterms:modified>
  <cp:category/>
  <cp:version/>
  <cp:contentType/>
  <cp:contentStatus/>
</cp:coreProperties>
</file>